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IDU-IDARI\Desktop\"/>
    </mc:Choice>
  </mc:AlternateContent>
  <xr:revisionPtr revIDLastSave="0" documentId="13_ncr:1_{77D66E27-1593-4D6F-A4EF-2C5EB26F3A8B}" xr6:coauthVersionLast="45" xr6:coauthVersionMax="45" xr10:uidLastSave="{00000000-0000-0000-0000-000000000000}"/>
  <bookViews>
    <workbookView xWindow="-120" yWindow="-120" windowWidth="29040" windowHeight="15840" xr2:uid="{DD80F925-2816-4480-9E54-6DFA14892FC3}"/>
  </bookViews>
  <sheets>
    <sheet name="Sayf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2" i="1" l="1"/>
  <c r="H12" i="1"/>
  <c r="F12" i="1"/>
  <c r="D12" i="1"/>
  <c r="J9" i="1"/>
  <c r="H9" i="1"/>
  <c r="F9" i="1"/>
  <c r="D9" i="1"/>
  <c r="J7" i="1"/>
  <c r="H7" i="1"/>
  <c r="F7" i="1"/>
  <c r="D7" i="1"/>
  <c r="J11" i="1"/>
  <c r="H11" i="1"/>
  <c r="F11" i="1"/>
  <c r="D11" i="1"/>
  <c r="J14" i="1"/>
  <c r="H14" i="1"/>
  <c r="F14" i="1"/>
  <c r="D14" i="1"/>
  <c r="J6" i="1"/>
  <c r="H6" i="1"/>
  <c r="F6" i="1"/>
  <c r="D6" i="1"/>
  <c r="J8" i="1"/>
  <c r="H8" i="1"/>
  <c r="F8" i="1"/>
  <c r="D8" i="1"/>
  <c r="J13" i="1"/>
  <c r="H13" i="1"/>
  <c r="F13" i="1"/>
  <c r="D13" i="1"/>
  <c r="J10" i="1"/>
  <c r="H10" i="1"/>
  <c r="F10" i="1"/>
  <c r="D10" i="1"/>
  <c r="J5" i="1"/>
  <c r="H5" i="1"/>
  <c r="F5" i="1"/>
  <c r="D5" i="1"/>
  <c r="K5" i="1" l="1"/>
  <c r="K6" i="1"/>
  <c r="K11" i="1"/>
  <c r="K12" i="1"/>
  <c r="K10" i="1"/>
  <c r="K8" i="1"/>
  <c r="K7" i="1"/>
  <c r="K9" i="1"/>
</calcChain>
</file>

<file path=xl/sharedStrings.xml><?xml version="1.0" encoding="utf-8"?>
<sst xmlns="http://schemas.openxmlformats.org/spreadsheetml/2006/main" count="41" uniqueCount="34">
  <si>
    <t>Sıra No</t>
  </si>
  <si>
    <t>Adı ve Soyadı</t>
  </si>
  <si>
    <t>ALES</t>
  </si>
  <si>
    <t>Yabancı Dil</t>
  </si>
  <si>
    <t>Lisans Notu* (100'lük)</t>
  </si>
  <si>
    <t>Giriş Sınavı Notu</t>
  </si>
  <si>
    <t>A+B+C+D</t>
  </si>
  <si>
    <t>SONUÇ</t>
  </si>
  <si>
    <t>Puan (A)</t>
  </si>
  <si>
    <t>(A) Puanın % 30' u</t>
  </si>
  <si>
    <t>Puan (B)</t>
  </si>
  <si>
    <t>(B) Puanın % 30' u</t>
  </si>
  <si>
    <t>Puan (C)</t>
  </si>
  <si>
    <t>(C) Puanın % 10' u</t>
  </si>
  <si>
    <t>Puan (D)</t>
  </si>
  <si>
    <t>(D) Puanın % 30' u</t>
  </si>
  <si>
    <t>BETÜL TUNÇYÜREK</t>
  </si>
  <si>
    <t>EZGİ SU DAĞABAK</t>
  </si>
  <si>
    <t>HATİCE EKİZ</t>
  </si>
  <si>
    <t>SEHER KOSACI</t>
  </si>
  <si>
    <t>GİZEM AKÇOR</t>
  </si>
  <si>
    <t>YEŞİM MERSİN ÇAL</t>
  </si>
  <si>
    <t>AYSUN KARPUZOĞLU</t>
  </si>
  <si>
    <t>CANSU KOCATÜRK</t>
  </si>
  <si>
    <t>EDA A. ÖZPOLAT</t>
  </si>
  <si>
    <t>BİLGE UNAT</t>
  </si>
  <si>
    <t>ASİL</t>
  </si>
  <si>
    <t>YEDEK</t>
  </si>
  <si>
    <t>BAŞARISIZ</t>
  </si>
  <si>
    <t>Üniversitemiz tarafından 03/10/2019 tarihinde ilan edilen Öğretim Görevlisi kadrosuna başvuran adayların 09/11/2018 tarih ve 30590 sayılı Resmi Gazetede yayımlanan "Öğretim Üyesi Dışındaki Öğretim Elemanı Kadrolarına Naklen veya Açıktan Yapılacak Atamalarda Uygulanacak Merkezi Sınav İle Giriş Sınavlarına İlişkin Usul ve Esasalar Hakkında Yönetmelik" hükümleri çerçevesinde yapılan Giriş Sınavı sonucudur.</t>
  </si>
  <si>
    <t>İZMİR DEMOKRASİ ÜNİVERSİTESİ YABANCI DİLLER YÜKSEKOKULU YABANCI DİLLER BÖLÜMÜ                                         03 EKİM 2019 TARİHLİ İLAN İÇİN ÖĞRETİM GÖREVLİSİ ALIMI SINAV SONUÇLARI</t>
  </si>
  <si>
    <t xml:space="preserve"> Giriş Sınav Notu 0(Sıfır) olan adaylar sınava girmeyen adaylardır.</t>
  </si>
  <si>
    <t>Asil Adayın 31 Ekim 2019 Perşembe Günü mesai bitimine kadar Yüksekokul Sekreterliğine başvurması gerekmektedir. Başvuruda Kimlik Fotokopisi,  Dilekçe ve 2 Nüsha Fotoğraflı Güvenlik Soruşturması Formu teslim edilmesi gerekmektedir.</t>
  </si>
  <si>
    <t>Not: Alınacak kadro sayısı kadar asil ve yedek ilan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</si>
</sst>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62"/>
      <scheme val="minor"/>
    </font>
    <font>
      <b/>
      <sz val="10"/>
      <color indexed="8"/>
      <name val="Arial"/>
      <family val="2"/>
      <charset val="162"/>
    </font>
    <font>
      <sz val="10"/>
      <color theme="1"/>
      <name val="Arial"/>
      <family val="2"/>
      <charset val="162"/>
    </font>
    <font>
      <b/>
      <u/>
      <sz val="10"/>
      <color indexed="8"/>
      <name val="Arial"/>
      <family val="2"/>
      <charset val="162"/>
    </font>
    <font>
      <b/>
      <sz val="11"/>
      <color theme="1"/>
      <name val="Calibri"/>
      <family val="2"/>
      <charset val="162"/>
      <scheme val="minor"/>
    </font>
    <font>
      <b/>
      <sz val="10"/>
      <color theme="1"/>
      <name val="Arial"/>
      <family val="2"/>
      <charset val="162"/>
    </font>
    <font>
      <b/>
      <sz val="14"/>
      <color indexed="8"/>
      <name val="Arial"/>
      <family val="2"/>
      <charset val="162"/>
    </font>
    <font>
      <b/>
      <sz val="10"/>
      <color theme="1"/>
      <name val="Calibri"/>
      <family val="2"/>
      <charset val="162"/>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46">
    <xf numFmtId="0" fontId="0" fillId="0" borderId="0" xfId="0"/>
    <xf numFmtId="0" fontId="1" fillId="0" borderId="1" xfId="0" applyFont="1" applyBorder="1" applyAlignment="1">
      <alignment horizontal="center" vertical="center" wrapText="1"/>
    </xf>
    <xf numFmtId="0" fontId="2" fillId="0" borderId="0" xfId="0" applyFont="1" applyBorder="1" applyAlignment="1">
      <alignment horizontal="center"/>
    </xf>
    <xf numFmtId="0" fontId="2" fillId="0" borderId="2" xfId="0" applyFont="1" applyBorder="1"/>
    <xf numFmtId="0" fontId="0" fillId="0" borderId="1" xfId="0" applyFont="1" applyBorder="1" applyAlignment="1">
      <alignment horizontal="left" vertical="top"/>
    </xf>
    <xf numFmtId="0" fontId="1" fillId="0" borderId="8" xfId="0" applyFont="1" applyBorder="1" applyAlignment="1">
      <alignment horizontal="center" vertical="center" wrapText="1"/>
    </xf>
    <xf numFmtId="0" fontId="0" fillId="0" borderId="9" xfId="0" applyFont="1" applyBorder="1" applyAlignment="1">
      <alignment horizontal="left" vertical="top"/>
    </xf>
    <xf numFmtId="0" fontId="0" fillId="0" borderId="8" xfId="0" applyFont="1" applyBorder="1" applyAlignment="1">
      <alignment horizontal="left" vertical="top"/>
    </xf>
    <xf numFmtId="0" fontId="0" fillId="0" borderId="0" xfId="0" applyBorder="1"/>
    <xf numFmtId="0" fontId="2" fillId="0" borderId="7" xfId="0" applyFont="1" applyBorder="1" applyAlignment="1">
      <alignment horizontal="center"/>
    </xf>
    <xf numFmtId="0" fontId="2" fillId="0" borderId="10" xfId="0" applyFont="1" applyBorder="1"/>
    <xf numFmtId="0" fontId="2" fillId="0" borderId="11" xfId="0" applyFont="1" applyBorder="1"/>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4" fillId="0" borderId="9" xfId="0" applyFont="1" applyBorder="1" applyAlignment="1">
      <alignment horizontal="left" vertical="top"/>
    </xf>
    <xf numFmtId="0" fontId="4" fillId="0" borderId="1" xfId="0" applyFont="1" applyBorder="1" applyAlignment="1">
      <alignment horizontal="left" vertical="top"/>
    </xf>
    <xf numFmtId="0" fontId="4" fillId="0" borderId="8" xfId="0" applyFont="1" applyBorder="1" applyAlignment="1">
      <alignment horizontal="left" vertical="top"/>
    </xf>
    <xf numFmtId="0" fontId="4" fillId="0" borderId="0" xfId="0" applyFont="1"/>
    <xf numFmtId="0" fontId="5" fillId="0" borderId="0" xfId="0" applyFont="1" applyBorder="1" applyAlignment="1">
      <alignment horizontal="center"/>
    </xf>
    <xf numFmtId="0" fontId="5" fillId="0" borderId="0" xfId="0" applyFont="1" applyFill="1" applyBorder="1" applyAlignment="1">
      <alignment horizontal="center"/>
    </xf>
    <xf numFmtId="0" fontId="5" fillId="0" borderId="7" xfId="0" applyFont="1" applyFill="1" applyBorder="1" applyAlignment="1">
      <alignment horizontal="center"/>
    </xf>
    <xf numFmtId="0" fontId="0" fillId="0" borderId="0" xfId="0" applyFont="1"/>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0" xfId="0" applyAlignment="1">
      <alignment vertical="center"/>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5" fillId="0" borderId="6" xfId="0" applyFont="1" applyFill="1" applyBorder="1" applyAlignment="1">
      <alignment horizontal="center"/>
    </xf>
    <xf numFmtId="0" fontId="5" fillId="0" borderId="0" xfId="0" applyFont="1" applyFill="1" applyBorder="1" applyAlignment="1">
      <alignment horizontal="center"/>
    </xf>
    <xf numFmtId="0" fontId="5" fillId="0" borderId="6" xfId="0" applyFont="1" applyBorder="1" applyAlignment="1">
      <alignment horizontal="center"/>
    </xf>
    <xf numFmtId="0" fontId="5" fillId="0" borderId="0" xfId="0" applyFont="1" applyBorder="1" applyAlignment="1">
      <alignment horizontal="center"/>
    </xf>
    <xf numFmtId="0" fontId="7" fillId="0" borderId="6"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0" fontId="7" fillId="0" borderId="6" xfId="0" applyFont="1" applyBorder="1" applyAlignment="1">
      <alignment horizontal="center" wrapText="1"/>
    </xf>
    <xf numFmtId="0" fontId="7" fillId="0" borderId="0" xfId="0" applyFont="1" applyBorder="1" applyAlignment="1">
      <alignment horizontal="center" wrapText="1"/>
    </xf>
    <xf numFmtId="0" fontId="7" fillId="0" borderId="7"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71A20-C499-499F-B268-7119E092A0ED}">
  <sheetPr>
    <pageSetUpPr fitToPage="1"/>
  </sheetPr>
  <dimension ref="A1:L21"/>
  <sheetViews>
    <sheetView tabSelected="1" workbookViewId="0">
      <selection activeCell="F22" sqref="F22"/>
    </sheetView>
  </sheetViews>
  <sheetFormatPr defaultRowHeight="15" x14ac:dyDescent="0.25"/>
  <cols>
    <col min="1" max="1" width="6" customWidth="1"/>
    <col min="2" max="2" width="18.85546875" customWidth="1"/>
    <col min="3" max="3" width="11.5703125" customWidth="1"/>
    <col min="4" max="4" width="13.42578125" customWidth="1"/>
    <col min="5" max="5" width="10.5703125" customWidth="1"/>
    <col min="6" max="6" width="11" customWidth="1"/>
    <col min="7" max="7" width="11.7109375" customWidth="1"/>
    <col min="8" max="8" width="9.140625" customWidth="1"/>
    <col min="9" max="9" width="8.85546875" customWidth="1"/>
    <col min="10" max="10" width="8.5703125" customWidth="1"/>
    <col min="11" max="11" width="10.7109375" customWidth="1"/>
    <col min="12" max="12" width="13.85546875" customWidth="1"/>
  </cols>
  <sheetData>
    <row r="1" spans="1:12" ht="53.25" customHeight="1" x14ac:dyDescent="0.25">
      <c r="A1" s="30" t="s">
        <v>30</v>
      </c>
      <c r="B1" s="31"/>
      <c r="C1" s="31"/>
      <c r="D1" s="31"/>
      <c r="E1" s="31"/>
      <c r="F1" s="31"/>
      <c r="G1" s="31"/>
      <c r="H1" s="31"/>
      <c r="I1" s="31"/>
      <c r="J1" s="31"/>
      <c r="K1" s="31"/>
      <c r="L1" s="32"/>
    </row>
    <row r="2" spans="1:12" s="26" customFormat="1" ht="74.25" customHeight="1" thickBot="1" x14ac:dyDescent="0.3">
      <c r="A2" s="27" t="s">
        <v>29</v>
      </c>
      <c r="B2" s="28"/>
      <c r="C2" s="28"/>
      <c r="D2" s="28"/>
      <c r="E2" s="28"/>
      <c r="F2" s="28"/>
      <c r="G2" s="28"/>
      <c r="H2" s="28"/>
      <c r="I2" s="28"/>
      <c r="J2" s="28"/>
      <c r="K2" s="28"/>
      <c r="L2" s="29"/>
    </row>
    <row r="3" spans="1:12" ht="39" customHeight="1" x14ac:dyDescent="0.25">
      <c r="A3" s="22"/>
      <c r="B3" s="23"/>
      <c r="C3" s="24" t="s">
        <v>2</v>
      </c>
      <c r="D3" s="24"/>
      <c r="E3" s="24" t="s">
        <v>3</v>
      </c>
      <c r="F3" s="24"/>
      <c r="G3" s="24" t="s">
        <v>4</v>
      </c>
      <c r="H3" s="24"/>
      <c r="I3" s="24" t="s">
        <v>5</v>
      </c>
      <c r="J3" s="24"/>
      <c r="K3" s="24" t="s">
        <v>6</v>
      </c>
      <c r="L3" s="25" t="s">
        <v>7</v>
      </c>
    </row>
    <row r="4" spans="1:12" ht="36.75" customHeight="1" x14ac:dyDescent="0.25">
      <c r="A4" s="12" t="s">
        <v>0</v>
      </c>
      <c r="B4" s="13" t="s">
        <v>1</v>
      </c>
      <c r="C4" s="1" t="s">
        <v>8</v>
      </c>
      <c r="D4" s="1" t="s">
        <v>9</v>
      </c>
      <c r="E4" s="1" t="s">
        <v>10</v>
      </c>
      <c r="F4" s="1" t="s">
        <v>11</v>
      </c>
      <c r="G4" s="1" t="s">
        <v>12</v>
      </c>
      <c r="H4" s="1" t="s">
        <v>13</v>
      </c>
      <c r="I4" s="1" t="s">
        <v>14</v>
      </c>
      <c r="J4" s="1" t="s">
        <v>15</v>
      </c>
      <c r="K4" s="1"/>
      <c r="L4" s="5"/>
    </row>
    <row r="5" spans="1:12" ht="15" customHeight="1" x14ac:dyDescent="0.25">
      <c r="A5" s="14">
        <v>1</v>
      </c>
      <c r="B5" s="15" t="s">
        <v>16</v>
      </c>
      <c r="C5" s="15">
        <v>91.436949999999996</v>
      </c>
      <c r="D5" s="15">
        <f t="shared" ref="D5:D14" si="0">C5*0.3</f>
        <v>27.431084999999999</v>
      </c>
      <c r="E5" s="15">
        <v>100</v>
      </c>
      <c r="F5" s="15">
        <f t="shared" ref="F5:F14" si="1">E5*0.3</f>
        <v>30</v>
      </c>
      <c r="G5" s="15">
        <v>81.56</v>
      </c>
      <c r="H5" s="15">
        <f t="shared" ref="H5:H14" si="2">G5*0.1</f>
        <v>8.1560000000000006</v>
      </c>
      <c r="I5" s="15">
        <v>90</v>
      </c>
      <c r="J5" s="15">
        <f t="shared" ref="J5:J14" si="3">I5*0.3</f>
        <v>27</v>
      </c>
      <c r="K5" s="15">
        <f t="shared" ref="K5:K12" si="4">SUM(D5,F5,H5,J5)</f>
        <v>92.587085000000002</v>
      </c>
      <c r="L5" s="16" t="s">
        <v>26</v>
      </c>
    </row>
    <row r="6" spans="1:12" s="17" customFormat="1" x14ac:dyDescent="0.25">
      <c r="A6" s="14">
        <v>2</v>
      </c>
      <c r="B6" s="15" t="s">
        <v>20</v>
      </c>
      <c r="C6" s="15">
        <v>88.031679999999994</v>
      </c>
      <c r="D6" s="15">
        <f t="shared" si="0"/>
        <v>26.409503999999998</v>
      </c>
      <c r="E6" s="15">
        <v>98.75</v>
      </c>
      <c r="F6" s="15">
        <f t="shared" si="1"/>
        <v>29.625</v>
      </c>
      <c r="G6" s="15">
        <v>98.6</v>
      </c>
      <c r="H6" s="15">
        <f t="shared" si="2"/>
        <v>9.86</v>
      </c>
      <c r="I6" s="15">
        <v>70</v>
      </c>
      <c r="J6" s="15">
        <f t="shared" si="3"/>
        <v>21</v>
      </c>
      <c r="K6" s="15">
        <f t="shared" si="4"/>
        <v>86.894503999999998</v>
      </c>
      <c r="L6" s="16" t="s">
        <v>27</v>
      </c>
    </row>
    <row r="7" spans="1:12" ht="13.5" customHeight="1" x14ac:dyDescent="0.25">
      <c r="A7" s="6">
        <v>3</v>
      </c>
      <c r="B7" s="4" t="s">
        <v>23</v>
      </c>
      <c r="C7" s="4">
        <v>89.129159999999999</v>
      </c>
      <c r="D7" s="4">
        <f t="shared" si="0"/>
        <v>26.738747999999998</v>
      </c>
      <c r="E7" s="4">
        <v>95</v>
      </c>
      <c r="F7" s="4">
        <f t="shared" si="1"/>
        <v>28.5</v>
      </c>
      <c r="G7" s="4">
        <v>73.86</v>
      </c>
      <c r="H7" s="4">
        <f t="shared" si="2"/>
        <v>7.3860000000000001</v>
      </c>
      <c r="I7" s="4">
        <v>65</v>
      </c>
      <c r="J7" s="4">
        <f t="shared" si="3"/>
        <v>19.5</v>
      </c>
      <c r="K7" s="4">
        <f t="shared" si="4"/>
        <v>82.124748000000011</v>
      </c>
      <c r="L7" s="7" t="s">
        <v>28</v>
      </c>
    </row>
    <row r="8" spans="1:12" x14ac:dyDescent="0.25">
      <c r="A8" s="6">
        <v>4</v>
      </c>
      <c r="B8" s="4" t="s">
        <v>19</v>
      </c>
      <c r="C8" s="4">
        <v>87.20581</v>
      </c>
      <c r="D8" s="4">
        <f t="shared" si="0"/>
        <v>26.161742999999998</v>
      </c>
      <c r="E8" s="4">
        <v>100</v>
      </c>
      <c r="F8" s="4">
        <f t="shared" si="1"/>
        <v>30</v>
      </c>
      <c r="G8" s="4">
        <v>96.03</v>
      </c>
      <c r="H8" s="4">
        <f t="shared" si="2"/>
        <v>9.6030000000000015</v>
      </c>
      <c r="I8" s="4">
        <v>50</v>
      </c>
      <c r="J8" s="4">
        <f t="shared" si="3"/>
        <v>15</v>
      </c>
      <c r="K8" s="4">
        <f t="shared" si="4"/>
        <v>80.76474300000001</v>
      </c>
      <c r="L8" s="7" t="s">
        <v>28</v>
      </c>
    </row>
    <row r="9" spans="1:12" x14ac:dyDescent="0.25">
      <c r="A9" s="6">
        <v>5</v>
      </c>
      <c r="B9" s="4" t="s">
        <v>24</v>
      </c>
      <c r="C9" s="4">
        <v>87.947999999999993</v>
      </c>
      <c r="D9" s="4">
        <f t="shared" si="0"/>
        <v>26.384399999999996</v>
      </c>
      <c r="E9" s="4">
        <v>95</v>
      </c>
      <c r="F9" s="4">
        <f t="shared" si="1"/>
        <v>28.5</v>
      </c>
      <c r="G9" s="4">
        <v>73.400000000000006</v>
      </c>
      <c r="H9" s="4">
        <f t="shared" si="2"/>
        <v>7.3400000000000007</v>
      </c>
      <c r="I9" s="4">
        <v>60</v>
      </c>
      <c r="J9" s="4">
        <f t="shared" si="3"/>
        <v>18</v>
      </c>
      <c r="K9" s="4">
        <f t="shared" si="4"/>
        <v>80.224400000000003</v>
      </c>
      <c r="L9" s="7" t="s">
        <v>28</v>
      </c>
    </row>
    <row r="10" spans="1:12" x14ac:dyDescent="0.25">
      <c r="A10" s="6">
        <v>6</v>
      </c>
      <c r="B10" s="4" t="s">
        <v>17</v>
      </c>
      <c r="C10" s="4">
        <v>94.756990000000002</v>
      </c>
      <c r="D10" s="4">
        <f t="shared" si="0"/>
        <v>28.427097</v>
      </c>
      <c r="E10" s="4">
        <v>97.5</v>
      </c>
      <c r="F10" s="4">
        <f t="shared" si="1"/>
        <v>29.25</v>
      </c>
      <c r="G10" s="4">
        <v>90.2</v>
      </c>
      <c r="H10" s="4">
        <f t="shared" si="2"/>
        <v>9.0200000000000014</v>
      </c>
      <c r="I10" s="4">
        <v>40</v>
      </c>
      <c r="J10" s="4">
        <f t="shared" si="3"/>
        <v>12</v>
      </c>
      <c r="K10" s="4">
        <f t="shared" si="4"/>
        <v>78.697096999999999</v>
      </c>
      <c r="L10" s="7" t="s">
        <v>28</v>
      </c>
    </row>
    <row r="11" spans="1:12" x14ac:dyDescent="0.25">
      <c r="A11" s="6">
        <v>7</v>
      </c>
      <c r="B11" s="4" t="s">
        <v>22</v>
      </c>
      <c r="C11" s="4">
        <v>89.496790000000004</v>
      </c>
      <c r="D11" s="4">
        <f t="shared" si="0"/>
        <v>26.849036999999999</v>
      </c>
      <c r="E11" s="4">
        <v>95</v>
      </c>
      <c r="F11" s="4">
        <f t="shared" si="1"/>
        <v>28.5</v>
      </c>
      <c r="G11" s="4">
        <v>73.16</v>
      </c>
      <c r="H11" s="4">
        <f t="shared" si="2"/>
        <v>7.3159999999999998</v>
      </c>
      <c r="I11" s="4">
        <v>30</v>
      </c>
      <c r="J11" s="4">
        <f t="shared" si="3"/>
        <v>9</v>
      </c>
      <c r="K11" s="4">
        <f t="shared" si="4"/>
        <v>71.665036999999998</v>
      </c>
      <c r="L11" s="7" t="s">
        <v>28</v>
      </c>
    </row>
    <row r="12" spans="1:12" x14ac:dyDescent="0.25">
      <c r="A12" s="6">
        <v>8</v>
      </c>
      <c r="B12" s="4" t="s">
        <v>25</v>
      </c>
      <c r="C12" s="4">
        <v>83.582719999999995</v>
      </c>
      <c r="D12" s="4">
        <f t="shared" si="0"/>
        <v>25.074815999999998</v>
      </c>
      <c r="E12" s="4">
        <v>97.5</v>
      </c>
      <c r="F12" s="4">
        <f t="shared" si="1"/>
        <v>29.25</v>
      </c>
      <c r="G12" s="4">
        <v>83.66</v>
      </c>
      <c r="H12" s="4">
        <f t="shared" si="2"/>
        <v>8.3659999999999997</v>
      </c>
      <c r="I12" s="4">
        <v>20</v>
      </c>
      <c r="J12" s="4">
        <f t="shared" si="3"/>
        <v>6</v>
      </c>
      <c r="K12" s="4">
        <f t="shared" si="4"/>
        <v>68.690815999999998</v>
      </c>
      <c r="L12" s="7" t="s">
        <v>28</v>
      </c>
    </row>
    <row r="13" spans="1:12" x14ac:dyDescent="0.25">
      <c r="A13" s="6">
        <v>9</v>
      </c>
      <c r="B13" s="4" t="s">
        <v>18</v>
      </c>
      <c r="C13" s="4">
        <v>90.962119999999999</v>
      </c>
      <c r="D13" s="4">
        <f t="shared" si="0"/>
        <v>27.288636</v>
      </c>
      <c r="E13" s="4">
        <v>100</v>
      </c>
      <c r="F13" s="4">
        <f t="shared" si="1"/>
        <v>30</v>
      </c>
      <c r="G13" s="4">
        <v>87.4</v>
      </c>
      <c r="H13" s="4">
        <f t="shared" si="2"/>
        <v>8.74</v>
      </c>
      <c r="I13" s="4">
        <v>0</v>
      </c>
      <c r="J13" s="4">
        <f t="shared" si="3"/>
        <v>0</v>
      </c>
      <c r="K13" s="4">
        <v>0</v>
      </c>
      <c r="L13" s="7" t="s">
        <v>28</v>
      </c>
    </row>
    <row r="14" spans="1:12" x14ac:dyDescent="0.25">
      <c r="A14" s="6">
        <v>10</v>
      </c>
      <c r="B14" s="4" t="s">
        <v>21</v>
      </c>
      <c r="C14" s="4">
        <v>87.078590000000005</v>
      </c>
      <c r="D14" s="4">
        <f t="shared" si="0"/>
        <v>26.123577000000001</v>
      </c>
      <c r="E14" s="4">
        <v>97.5</v>
      </c>
      <c r="F14" s="4">
        <f t="shared" si="1"/>
        <v>29.25</v>
      </c>
      <c r="G14" s="4">
        <v>62.9</v>
      </c>
      <c r="H14" s="4">
        <f t="shared" si="2"/>
        <v>6.29</v>
      </c>
      <c r="I14" s="4">
        <v>0</v>
      </c>
      <c r="J14" s="4">
        <f t="shared" si="3"/>
        <v>0</v>
      </c>
      <c r="K14" s="4">
        <v>0</v>
      </c>
      <c r="L14" s="7" t="s">
        <v>28</v>
      </c>
    </row>
    <row r="15" spans="1:12" x14ac:dyDescent="0.25">
      <c r="A15" s="38" t="s">
        <v>33</v>
      </c>
      <c r="B15" s="39"/>
      <c r="C15" s="39"/>
      <c r="D15" s="39"/>
      <c r="E15" s="39"/>
      <c r="F15" s="39"/>
      <c r="G15" s="39"/>
      <c r="H15" s="39"/>
      <c r="I15" s="39"/>
      <c r="J15" s="39"/>
      <c r="K15" s="39"/>
      <c r="L15" s="40"/>
    </row>
    <row r="16" spans="1:12" x14ac:dyDescent="0.25">
      <c r="A16" s="37" t="s">
        <v>31</v>
      </c>
      <c r="B16" s="41"/>
      <c r="C16" s="41"/>
      <c r="D16" s="41"/>
      <c r="E16" s="41"/>
      <c r="F16" s="41"/>
      <c r="G16" s="41"/>
      <c r="H16" s="41"/>
      <c r="I16" s="41"/>
      <c r="J16" s="41"/>
      <c r="K16" s="41"/>
      <c r="L16" s="42"/>
    </row>
    <row r="17" spans="1:12" x14ac:dyDescent="0.25">
      <c r="A17" s="43" t="s">
        <v>32</v>
      </c>
      <c r="B17" s="44"/>
      <c r="C17" s="44"/>
      <c r="D17" s="44"/>
      <c r="E17" s="44"/>
      <c r="F17" s="44"/>
      <c r="G17" s="44"/>
      <c r="H17" s="44"/>
      <c r="I17" s="44"/>
      <c r="J17" s="44"/>
      <c r="K17" s="44"/>
      <c r="L17" s="45"/>
    </row>
    <row r="18" spans="1:12" s="21" customFormat="1" x14ac:dyDescent="0.25">
      <c r="A18" s="43"/>
      <c r="B18" s="44"/>
      <c r="C18" s="44"/>
      <c r="D18" s="44"/>
      <c r="E18" s="44"/>
      <c r="F18" s="44"/>
      <c r="G18" s="44"/>
      <c r="H18" s="44"/>
      <c r="I18" s="44"/>
      <c r="J18" s="44"/>
      <c r="K18" s="44"/>
      <c r="L18" s="45"/>
    </row>
    <row r="19" spans="1:12" x14ac:dyDescent="0.25">
      <c r="A19" s="35"/>
      <c r="B19" s="36"/>
      <c r="C19" s="2"/>
      <c r="D19" s="2"/>
      <c r="E19" s="18"/>
      <c r="F19" s="2"/>
      <c r="G19" s="2"/>
      <c r="H19" s="2"/>
      <c r="I19" s="8"/>
      <c r="J19" s="2"/>
      <c r="K19" s="18"/>
      <c r="L19" s="9"/>
    </row>
    <row r="20" spans="1:12" s="17" customFormat="1" x14ac:dyDescent="0.25">
      <c r="A20" s="33"/>
      <c r="B20" s="34"/>
      <c r="C20" s="19"/>
      <c r="D20" s="19"/>
      <c r="E20" s="19"/>
      <c r="F20" s="19"/>
      <c r="G20" s="19"/>
      <c r="H20" s="19"/>
      <c r="I20" s="19"/>
      <c r="J20" s="19"/>
      <c r="K20" s="19"/>
      <c r="L20" s="20"/>
    </row>
    <row r="21" spans="1:12" ht="15.75" thickBot="1" x14ac:dyDescent="0.3">
      <c r="A21" s="10"/>
      <c r="B21" s="3"/>
      <c r="C21" s="3"/>
      <c r="D21" s="3"/>
      <c r="E21" s="3"/>
      <c r="F21" s="3"/>
      <c r="G21" s="3"/>
      <c r="H21" s="3"/>
      <c r="I21" s="3"/>
      <c r="J21" s="3"/>
      <c r="K21" s="3"/>
      <c r="L21" s="11"/>
    </row>
  </sheetData>
  <mergeCells count="7">
    <mergeCell ref="A2:L2"/>
    <mergeCell ref="A1:L1"/>
    <mergeCell ref="A20:B20"/>
    <mergeCell ref="A19:B19"/>
    <mergeCell ref="A15:L15"/>
    <mergeCell ref="A16:L16"/>
    <mergeCell ref="A17:L18"/>
  </mergeCells>
  <pageMargins left="0.7" right="0.7" top="0.75" bottom="0.75" header="0.3" footer="0.3"/>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IDU-IDARI</cp:lastModifiedBy>
  <cp:lastPrinted>2019-10-21T11:42:16Z</cp:lastPrinted>
  <dcterms:created xsi:type="dcterms:W3CDTF">2019-10-21T09:43:04Z</dcterms:created>
  <dcterms:modified xsi:type="dcterms:W3CDTF">2019-10-22T10:58:43Z</dcterms:modified>
</cp:coreProperties>
</file>